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BL-Priority\OneDrive\Desktop\"/>
    </mc:Choice>
  </mc:AlternateContent>
  <bookViews>
    <workbookView xWindow="0" yWindow="0" windowWidth="24210" windowHeight="9720"/>
  </bookViews>
  <sheets>
    <sheet name="Sheet3" sheetId="3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K10" i="3" l="1"/>
  <c r="S10" i="3" s="1"/>
  <c r="K9" i="3"/>
  <c r="S9" i="3" s="1"/>
  <c r="J9" i="3"/>
  <c r="R9" i="3" s="1"/>
  <c r="J11" i="3"/>
  <c r="R11" i="3" s="1"/>
  <c r="M14" i="3"/>
  <c r="U14" i="3" s="1"/>
  <c r="L14" i="3"/>
  <c r="T14" i="3" s="1"/>
  <c r="K14" i="3"/>
  <c r="S14" i="3" s="1"/>
  <c r="J14" i="3"/>
  <c r="R14" i="3" s="1"/>
  <c r="Q13" i="3"/>
  <c r="P13" i="3"/>
  <c r="O13" i="3"/>
  <c r="N13" i="3"/>
  <c r="I13" i="3"/>
  <c r="H13" i="3"/>
  <c r="G13" i="3"/>
  <c r="F13" i="3"/>
  <c r="E13" i="3"/>
  <c r="D13" i="3"/>
  <c r="C13" i="3"/>
  <c r="B13" i="3"/>
  <c r="M12" i="3"/>
  <c r="U12" i="3" s="1"/>
  <c r="L12" i="3"/>
  <c r="T12" i="3" s="1"/>
  <c r="K12" i="3"/>
  <c r="S12" i="3" s="1"/>
  <c r="J12" i="3"/>
  <c r="R12" i="3" s="1"/>
  <c r="M11" i="3"/>
  <c r="U11" i="3" s="1"/>
  <c r="L11" i="3"/>
  <c r="T11" i="3" s="1"/>
  <c r="K11" i="3"/>
  <c r="S11" i="3" s="1"/>
  <c r="M10" i="3"/>
  <c r="U10" i="3" s="1"/>
  <c r="L10" i="3"/>
  <c r="T10" i="3" s="1"/>
  <c r="J10" i="3"/>
  <c r="R10" i="3" s="1"/>
  <c r="M9" i="3"/>
  <c r="U9" i="3" s="1"/>
  <c r="L9" i="3"/>
  <c r="T9" i="3" s="1"/>
  <c r="M8" i="3"/>
  <c r="U8" i="3" s="1"/>
  <c r="L8" i="3"/>
  <c r="T8" i="3" s="1"/>
  <c r="K8" i="3"/>
  <c r="S8" i="3" s="1"/>
  <c r="J8" i="3"/>
  <c r="R8" i="3" s="1"/>
  <c r="M7" i="3"/>
  <c r="M13" i="3" s="1"/>
  <c r="L7" i="3"/>
  <c r="L13" i="3" s="1"/>
  <c r="K7" i="3"/>
  <c r="J7" i="3"/>
  <c r="C2" i="3"/>
  <c r="J13" i="3" l="1"/>
  <c r="K13" i="3"/>
  <c r="S7" i="3"/>
  <c r="S13" i="3" s="1"/>
  <c r="R7" i="3"/>
  <c r="R13" i="3" s="1"/>
  <c r="T7" i="3"/>
  <c r="T13" i="3" s="1"/>
  <c r="U7" i="3"/>
  <c r="U13" i="3" s="1"/>
</calcChain>
</file>

<file path=xl/sharedStrings.xml><?xml version="1.0" encoding="utf-8"?>
<sst xmlns="http://schemas.openxmlformats.org/spreadsheetml/2006/main" count="63" uniqueCount="25">
  <si>
    <t>Sector</t>
  </si>
  <si>
    <t>Micro Enterprises</t>
  </si>
  <si>
    <t>Small Enterprises</t>
  </si>
  <si>
    <t>Micro &amp; Small Enterprises</t>
  </si>
  <si>
    <t>Medium Enterprises</t>
  </si>
  <si>
    <t>Segment</t>
  </si>
  <si>
    <t>Amt</t>
  </si>
  <si>
    <t>* No.of A/Cs in actuals &amp; Amount in Rs Crore</t>
  </si>
  <si>
    <t>Total MSME</t>
  </si>
  <si>
    <t>Manufacturing &amp; Services Sector</t>
  </si>
  <si>
    <t>Manufacturing &amp; Services sector</t>
  </si>
  <si>
    <t>Fund</t>
  </si>
  <si>
    <t>Based</t>
  </si>
  <si>
    <t>Non-Fund</t>
  </si>
  <si>
    <t>Accounts</t>
  </si>
  <si>
    <t>Applications pending at the beginning of the Quarter</t>
  </si>
  <si>
    <t>Out of the above, applications pending beyond sanction time norms at the beginning of quarter</t>
  </si>
  <si>
    <t>Applications received during the quarter</t>
  </si>
  <si>
    <t>Applications sanctioned during the quarter</t>
  </si>
  <si>
    <t>Out of sanctions made, disbursed during the quarter (inclusive of previous sanctions)</t>
  </si>
  <si>
    <t>Applications rejected during the quarter</t>
  </si>
  <si>
    <t>Applications pending at the end of the quarter</t>
  </si>
  <si>
    <t>Applications pending beyond sanction time norms at the end of the quarter</t>
  </si>
  <si>
    <t>From 01-01-2025 to 31-03-2025</t>
  </si>
  <si>
    <t>MSME Accounts-Format for reporting of applications received/sanctioned/rejected for the quarter ended March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</si>
</sst>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Univers"/>
      <family val="2"/>
    </font>
    <font>
      <sz val="10"/>
      <color theme="1"/>
      <name val="Calibri"/>
      <family val="2"/>
      <scheme val="minor"/>
    </font>
    <font>
      <sz val="10"/>
      <name val="Univers"/>
      <family val="2"/>
    </font>
    <font>
      <b/>
      <sz val="12"/>
      <color theme="3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/>
    <xf numFmtId="0" fontId="0" fillId="0" borderId="1" xfId="0" applyBorder="1"/>
    <xf numFmtId="0" fontId="0" fillId="0" borderId="0" xfId="0" applyProtection="1"/>
    <xf numFmtId="0" fontId="1" fillId="0" borderId="0" xfId="0" applyFont="1" applyAlignment="1" applyProtection="1"/>
    <xf numFmtId="0" fontId="1" fillId="0" borderId="0" xfId="0" applyFont="1" applyProtection="1"/>
    <xf numFmtId="0" fontId="2" fillId="0" borderId="1" xfId="0" applyFont="1" applyBorder="1" applyAlignment="1">
      <alignment horizontal="center"/>
    </xf>
    <xf numFmtId="0" fontId="3" fillId="0" borderId="0" xfId="0" applyFont="1"/>
    <xf numFmtId="0" fontId="0" fillId="2" borderId="0" xfId="0" applyFill="1"/>
    <xf numFmtId="0" fontId="1" fillId="0" borderId="1" xfId="0" applyFont="1" applyFill="1" applyBorder="1" applyAlignment="1" applyProtection="1">
      <alignment horizontal="center"/>
    </xf>
    <xf numFmtId="0" fontId="1" fillId="0" borderId="0" xfId="0" applyFont="1" applyFill="1" applyProtection="1"/>
    <xf numFmtId="0" fontId="1" fillId="0" borderId="1" xfId="0" applyFont="1" applyFill="1" applyBorder="1" applyProtection="1"/>
    <xf numFmtId="0" fontId="1" fillId="0" borderId="2" xfId="0" applyFont="1" applyFill="1" applyBorder="1" applyAlignment="1" applyProtection="1">
      <alignment horizontal="right"/>
    </xf>
    <xf numFmtId="0" fontId="1" fillId="0" borderId="4" xfId="0" applyFont="1" applyFill="1" applyBorder="1" applyAlignment="1" applyProtection="1">
      <alignment horizontal="left"/>
    </xf>
    <xf numFmtId="0" fontId="1" fillId="0" borderId="1" xfId="0" applyFont="1" applyFill="1" applyBorder="1" applyAlignment="1" applyProtection="1">
      <alignment horizontal="right"/>
    </xf>
    <xf numFmtId="0" fontId="1" fillId="0" borderId="1" xfId="0" applyFont="1" applyFill="1" applyBorder="1" applyAlignment="1" applyProtection="1">
      <alignment horizontal="left"/>
    </xf>
    <xf numFmtId="0" fontId="0" fillId="0" borderId="1" xfId="0" applyFill="1" applyBorder="1" applyAlignment="1" applyProtection="1">
      <alignment horizontal="left" vertical="top" wrapText="1"/>
    </xf>
    <xf numFmtId="0" fontId="4" fillId="3" borderId="1" xfId="0" applyFont="1" applyFill="1" applyBorder="1" applyAlignment="1" applyProtection="1">
      <alignment horizontal="right"/>
      <protection locked="0"/>
    </xf>
    <xf numFmtId="2" fontId="4" fillId="3" borderId="1" xfId="0" applyNumberFormat="1" applyFont="1" applyFill="1" applyBorder="1" applyAlignment="1" applyProtection="1">
      <alignment horizontal="right"/>
      <protection locked="0"/>
    </xf>
    <xf numFmtId="0" fontId="0" fillId="4" borderId="1" xfId="0" applyFill="1" applyBorder="1" applyProtection="1"/>
    <xf numFmtId="2" fontId="0" fillId="4" borderId="1" xfId="0" applyNumberFormat="1" applyFill="1" applyBorder="1" applyProtection="1"/>
    <xf numFmtId="0" fontId="0" fillId="5" borderId="1" xfId="0" applyFill="1" applyBorder="1" applyProtection="1"/>
    <xf numFmtId="2" fontId="0" fillId="5" borderId="1" xfId="0" applyNumberFormat="1" applyFill="1" applyBorder="1" applyProtection="1"/>
    <xf numFmtId="0" fontId="5" fillId="0" borderId="0" xfId="0" applyFont="1" applyProtection="1"/>
    <xf numFmtId="0" fontId="2" fillId="0" borderId="0" xfId="0" applyFont="1" applyBorder="1"/>
    <xf numFmtId="0" fontId="6" fillId="0" borderId="0" xfId="0" applyFont="1" applyBorder="1"/>
    <xf numFmtId="0" fontId="7" fillId="0" borderId="0" xfId="0" applyFont="1"/>
    <xf numFmtId="0" fontId="1" fillId="0" borderId="0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1" fillId="0" borderId="4" xfId="0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pitsoni/Desktop/Arpit/book1/New%20folder/Data%20for%20Quarter.%20ended%20December%2031,%202021%20for%2061st%20EC%20MSME/EC%20MSME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MSME"/>
      <sheetName val="NPA"/>
      <sheetName val="Applications"/>
      <sheetName val="Data on Stressed Assets"/>
      <sheetName val="Specialised MSME Camps"/>
      <sheetName val="RSETI"/>
      <sheetName val="One-Time Restructuring"/>
      <sheetName val="Specialised MSME branch"/>
      <sheetName val="PSBloansin59minutes"/>
      <sheetName val="ECLG Scheme"/>
      <sheetName val="Complaints Data "/>
      <sheetName val="Cluster data"/>
      <sheetName val="CGTMSE "/>
      <sheetName val="collateral free Loans"/>
    </sheetNames>
    <sheetDataSet>
      <sheetData sheetId="0" refreshError="1"/>
      <sheetData sheetId="1" refreshError="1">
        <row r="4">
          <cell r="C4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tabSelected="1" zoomScaleNormal="100" workbookViewId="0">
      <selection activeCell="H7" sqref="H7"/>
    </sheetView>
  </sheetViews>
  <sheetFormatPr defaultColWidth="0" defaultRowHeight="15" customHeight="1" zeroHeight="1"/>
  <cols>
    <col min="1" max="1" width="42.28515625" style="3" customWidth="1"/>
    <col min="2" max="2" width="15.85546875" style="3" customWidth="1"/>
    <col min="3" max="3" width="12.85546875" style="3" customWidth="1"/>
    <col min="4" max="4" width="11.85546875" style="3" customWidth="1"/>
    <col min="5" max="5" width="13.28515625" style="3" customWidth="1"/>
    <col min="6" max="6" width="10.7109375" style="3" customWidth="1"/>
    <col min="7" max="7" width="12.85546875" style="3" customWidth="1"/>
    <col min="8" max="8" width="11.5703125" style="3" customWidth="1"/>
    <col min="9" max="9" width="12.5703125" style="3" customWidth="1"/>
    <col min="10" max="10" width="11.85546875" style="3" customWidth="1"/>
    <col min="11" max="11" width="12" style="3" customWidth="1"/>
    <col min="12" max="12" width="11.7109375" style="3" customWidth="1"/>
    <col min="13" max="13" width="12.28515625" style="3" customWidth="1"/>
    <col min="14" max="14" width="10.7109375" style="3" customWidth="1"/>
    <col min="15" max="15" width="12.85546875" style="3" customWidth="1"/>
    <col min="16" max="16" width="11.5703125" style="3" customWidth="1"/>
    <col min="17" max="17" width="12.5703125" style="3" customWidth="1"/>
    <col min="18" max="18" width="12" style="3" bestFit="1" customWidth="1"/>
    <col min="19" max="19" width="13" style="3" customWidth="1"/>
    <col min="20" max="20" width="12.28515625" style="3" customWidth="1"/>
    <col min="21" max="21" width="13.140625" style="3" customWidth="1"/>
    <col min="22" max="16384" width="0" style="3" hidden="1"/>
  </cols>
  <sheetData>
    <row r="1" spans="1:24">
      <c r="A1" s="27" t="s">
        <v>24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24" s="1" customFormat="1">
      <c r="A2" s="6" t="s">
        <v>23</v>
      </c>
      <c r="B2" s="3"/>
      <c r="C2" s="4">
        <f>[1]MSME!$C$4</f>
        <v>0</v>
      </c>
      <c r="D2" s="7"/>
      <c r="F2" s="8"/>
      <c r="G2" s="8"/>
    </row>
    <row r="3" spans="1:24" s="10" customFormat="1">
      <c r="A3" s="9" t="s">
        <v>5</v>
      </c>
      <c r="B3" s="29" t="s">
        <v>1</v>
      </c>
      <c r="C3" s="30"/>
      <c r="D3" s="30"/>
      <c r="E3" s="30"/>
      <c r="F3" s="29" t="s">
        <v>2</v>
      </c>
      <c r="G3" s="30"/>
      <c r="H3" s="30"/>
      <c r="I3" s="31"/>
      <c r="J3" s="29" t="s">
        <v>3</v>
      </c>
      <c r="K3" s="30"/>
      <c r="L3" s="30"/>
      <c r="M3" s="31"/>
      <c r="N3" s="29" t="s">
        <v>4</v>
      </c>
      <c r="O3" s="30"/>
      <c r="P3" s="30"/>
      <c r="Q3" s="30"/>
      <c r="R3" s="32" t="s">
        <v>8</v>
      </c>
      <c r="S3" s="32"/>
      <c r="T3" s="32"/>
      <c r="U3" s="32"/>
    </row>
    <row r="4" spans="1:24" s="10" customFormat="1">
      <c r="A4" s="9" t="s">
        <v>0</v>
      </c>
      <c r="B4" s="29" t="s">
        <v>9</v>
      </c>
      <c r="C4" s="30"/>
      <c r="D4" s="30"/>
      <c r="E4" s="31"/>
      <c r="F4" s="29" t="s">
        <v>9</v>
      </c>
      <c r="G4" s="30"/>
      <c r="H4" s="30"/>
      <c r="I4" s="31"/>
      <c r="J4" s="29" t="s">
        <v>10</v>
      </c>
      <c r="K4" s="30"/>
      <c r="L4" s="30"/>
      <c r="M4" s="31"/>
      <c r="N4" s="29" t="s">
        <v>10</v>
      </c>
      <c r="O4" s="30"/>
      <c r="P4" s="30"/>
      <c r="Q4" s="31"/>
      <c r="R4" s="32" t="s">
        <v>10</v>
      </c>
      <c r="S4" s="32"/>
      <c r="T4" s="32"/>
      <c r="U4" s="32"/>
    </row>
    <row r="5" spans="1:24" s="10" customFormat="1">
      <c r="A5" s="11"/>
      <c r="B5" s="12" t="s">
        <v>11</v>
      </c>
      <c r="C5" s="13" t="s">
        <v>12</v>
      </c>
      <c r="D5" s="12" t="s">
        <v>13</v>
      </c>
      <c r="E5" s="13" t="s">
        <v>12</v>
      </c>
      <c r="F5" s="12" t="s">
        <v>11</v>
      </c>
      <c r="G5" s="13" t="s">
        <v>12</v>
      </c>
      <c r="H5" s="12" t="s">
        <v>13</v>
      </c>
      <c r="I5" s="13" t="s">
        <v>12</v>
      </c>
      <c r="J5" s="12" t="s">
        <v>11</v>
      </c>
      <c r="K5" s="13" t="s">
        <v>12</v>
      </c>
      <c r="L5" s="12" t="s">
        <v>13</v>
      </c>
      <c r="M5" s="13" t="s">
        <v>12</v>
      </c>
      <c r="N5" s="12" t="s">
        <v>11</v>
      </c>
      <c r="O5" s="13" t="s">
        <v>12</v>
      </c>
      <c r="P5" s="12" t="s">
        <v>13</v>
      </c>
      <c r="Q5" s="13" t="s">
        <v>12</v>
      </c>
      <c r="R5" s="14" t="s">
        <v>11</v>
      </c>
      <c r="S5" s="15" t="s">
        <v>12</v>
      </c>
      <c r="T5" s="14" t="s">
        <v>13</v>
      </c>
      <c r="U5" s="15" t="s">
        <v>12</v>
      </c>
    </row>
    <row r="6" spans="1:24" s="10" customFormat="1">
      <c r="A6" s="11"/>
      <c r="B6" s="9" t="s">
        <v>14</v>
      </c>
      <c r="C6" s="9" t="s">
        <v>6</v>
      </c>
      <c r="D6" s="9" t="s">
        <v>14</v>
      </c>
      <c r="E6" s="9" t="s">
        <v>6</v>
      </c>
      <c r="F6" s="9" t="s">
        <v>14</v>
      </c>
      <c r="G6" s="9" t="s">
        <v>6</v>
      </c>
      <c r="H6" s="9" t="s">
        <v>14</v>
      </c>
      <c r="I6" s="9" t="s">
        <v>6</v>
      </c>
      <c r="J6" s="9" t="s">
        <v>14</v>
      </c>
      <c r="K6" s="9" t="s">
        <v>6</v>
      </c>
      <c r="L6" s="9" t="s">
        <v>14</v>
      </c>
      <c r="M6" s="9" t="s">
        <v>6</v>
      </c>
      <c r="N6" s="9" t="s">
        <v>14</v>
      </c>
      <c r="O6" s="9" t="s">
        <v>6</v>
      </c>
      <c r="P6" s="9" t="s">
        <v>14</v>
      </c>
      <c r="Q6" s="9" t="s">
        <v>6</v>
      </c>
      <c r="R6" s="9" t="s">
        <v>14</v>
      </c>
      <c r="S6" s="9" t="s">
        <v>6</v>
      </c>
      <c r="T6" s="9" t="s">
        <v>14</v>
      </c>
      <c r="U6" s="9" t="s">
        <v>6</v>
      </c>
    </row>
    <row r="7" spans="1:24" ht="30">
      <c r="A7" s="16" t="s">
        <v>15</v>
      </c>
      <c r="B7" s="17">
        <v>0</v>
      </c>
      <c r="C7" s="18">
        <v>0</v>
      </c>
      <c r="D7" s="17">
        <v>0</v>
      </c>
      <c r="E7" s="18">
        <v>0</v>
      </c>
      <c r="F7" s="17">
        <v>0</v>
      </c>
      <c r="G7" s="18">
        <v>0</v>
      </c>
      <c r="H7" s="17">
        <v>0</v>
      </c>
      <c r="I7" s="18">
        <v>0</v>
      </c>
      <c r="J7" s="19">
        <f t="shared" ref="J7:M12" si="0">B7+F7</f>
        <v>0</v>
      </c>
      <c r="K7" s="20">
        <f t="shared" si="0"/>
        <v>0</v>
      </c>
      <c r="L7" s="19">
        <f t="shared" si="0"/>
        <v>0</v>
      </c>
      <c r="M7" s="20">
        <f t="shared" si="0"/>
        <v>0</v>
      </c>
      <c r="N7" s="17">
        <v>0</v>
      </c>
      <c r="O7" s="18">
        <v>0</v>
      </c>
      <c r="P7" s="17">
        <v>0</v>
      </c>
      <c r="Q7" s="18">
        <v>0</v>
      </c>
      <c r="R7" s="19">
        <f t="shared" ref="R7:U12" si="1">J7+N7</f>
        <v>0</v>
      </c>
      <c r="S7" s="20">
        <f t="shared" si="1"/>
        <v>0</v>
      </c>
      <c r="T7" s="19">
        <f t="shared" si="1"/>
        <v>0</v>
      </c>
      <c r="U7" s="20">
        <f t="shared" si="1"/>
        <v>0</v>
      </c>
    </row>
    <row r="8" spans="1:24" ht="45">
      <c r="A8" s="16" t="s">
        <v>16</v>
      </c>
      <c r="B8" s="17">
        <v>0</v>
      </c>
      <c r="C8" s="18">
        <v>0</v>
      </c>
      <c r="D8" s="17">
        <v>0</v>
      </c>
      <c r="E8" s="18">
        <v>0</v>
      </c>
      <c r="F8" s="17">
        <v>0</v>
      </c>
      <c r="G8" s="18">
        <v>0</v>
      </c>
      <c r="H8" s="17">
        <v>0</v>
      </c>
      <c r="I8" s="18">
        <v>0</v>
      </c>
      <c r="J8" s="19">
        <f t="shared" si="0"/>
        <v>0</v>
      </c>
      <c r="K8" s="20">
        <f t="shared" si="0"/>
        <v>0</v>
      </c>
      <c r="L8" s="19">
        <f t="shared" si="0"/>
        <v>0</v>
      </c>
      <c r="M8" s="20">
        <f t="shared" si="0"/>
        <v>0</v>
      </c>
      <c r="N8" s="17">
        <v>0</v>
      </c>
      <c r="O8" s="18">
        <v>0</v>
      </c>
      <c r="P8" s="17">
        <v>0</v>
      </c>
      <c r="Q8" s="18">
        <v>0</v>
      </c>
      <c r="R8" s="19">
        <f t="shared" si="1"/>
        <v>0</v>
      </c>
      <c r="S8" s="20">
        <f t="shared" si="1"/>
        <v>0</v>
      </c>
      <c r="T8" s="19">
        <f t="shared" si="1"/>
        <v>0</v>
      </c>
      <c r="U8" s="20">
        <f t="shared" si="1"/>
        <v>0</v>
      </c>
    </row>
    <row r="9" spans="1:24">
      <c r="A9" s="16" t="s">
        <v>17</v>
      </c>
      <c r="B9" s="2">
        <v>411</v>
      </c>
      <c r="C9" s="2">
        <v>31.31</v>
      </c>
      <c r="D9" s="17">
        <v>0</v>
      </c>
      <c r="E9" s="18">
        <v>0</v>
      </c>
      <c r="F9" s="2">
        <v>8</v>
      </c>
      <c r="G9" s="2">
        <v>9.49</v>
      </c>
      <c r="H9" s="17">
        <v>0</v>
      </c>
      <c r="I9" s="18">
        <v>0</v>
      </c>
      <c r="J9" s="19">
        <f>B9+F9</f>
        <v>419</v>
      </c>
      <c r="K9" s="20">
        <f>C9+G9</f>
        <v>40.799999999999997</v>
      </c>
      <c r="L9" s="19">
        <f t="shared" si="0"/>
        <v>0</v>
      </c>
      <c r="M9" s="20">
        <f t="shared" si="0"/>
        <v>0</v>
      </c>
      <c r="N9" s="2">
        <v>0</v>
      </c>
      <c r="O9" s="2">
        <v>0</v>
      </c>
      <c r="P9" s="17">
        <v>0</v>
      </c>
      <c r="Q9" s="18">
        <v>0</v>
      </c>
      <c r="R9" s="19">
        <f t="shared" si="1"/>
        <v>419</v>
      </c>
      <c r="S9" s="20">
        <f t="shared" si="1"/>
        <v>40.799999999999997</v>
      </c>
      <c r="T9" s="19">
        <f t="shared" si="1"/>
        <v>0</v>
      </c>
      <c r="U9" s="20">
        <f t="shared" si="1"/>
        <v>0</v>
      </c>
    </row>
    <row r="10" spans="1:24">
      <c r="A10" s="16" t="s">
        <v>18</v>
      </c>
      <c r="B10" s="2">
        <v>411</v>
      </c>
      <c r="C10" s="2">
        <v>31.31</v>
      </c>
      <c r="D10" s="17">
        <v>0</v>
      </c>
      <c r="E10" s="18">
        <v>0</v>
      </c>
      <c r="F10" s="2">
        <v>8</v>
      </c>
      <c r="G10" s="2">
        <v>9.49</v>
      </c>
      <c r="H10" s="17">
        <v>0</v>
      </c>
      <c r="I10" s="18">
        <v>0</v>
      </c>
      <c r="J10" s="19">
        <f t="shared" si="0"/>
        <v>419</v>
      </c>
      <c r="K10" s="20">
        <f>C10+G10</f>
        <v>40.799999999999997</v>
      </c>
      <c r="L10" s="19">
        <f t="shared" si="0"/>
        <v>0</v>
      </c>
      <c r="M10" s="20">
        <f t="shared" si="0"/>
        <v>0</v>
      </c>
      <c r="N10" s="2">
        <v>0</v>
      </c>
      <c r="O10" s="2">
        <v>0</v>
      </c>
      <c r="P10" s="17">
        <v>0</v>
      </c>
      <c r="Q10" s="18">
        <v>0</v>
      </c>
      <c r="R10" s="19">
        <f t="shared" si="1"/>
        <v>419</v>
      </c>
      <c r="S10" s="20">
        <f t="shared" si="1"/>
        <v>40.799999999999997</v>
      </c>
      <c r="T10" s="19">
        <f t="shared" si="1"/>
        <v>0</v>
      </c>
      <c r="U10" s="20">
        <f t="shared" si="1"/>
        <v>0</v>
      </c>
    </row>
    <row r="11" spans="1:24" ht="30">
      <c r="A11" s="16" t="s">
        <v>19</v>
      </c>
      <c r="B11" s="2">
        <v>411</v>
      </c>
      <c r="C11" s="2">
        <v>26.25</v>
      </c>
      <c r="D11" s="17">
        <v>0</v>
      </c>
      <c r="E11" s="18">
        <v>0</v>
      </c>
      <c r="F11" s="2">
        <v>6</v>
      </c>
      <c r="G11" s="2">
        <v>6.48</v>
      </c>
      <c r="H11" s="17">
        <v>0</v>
      </c>
      <c r="I11" s="18">
        <v>0</v>
      </c>
      <c r="J11" s="19">
        <f>B11+F11</f>
        <v>417</v>
      </c>
      <c r="K11" s="20">
        <f t="shared" si="0"/>
        <v>32.730000000000004</v>
      </c>
      <c r="L11" s="19">
        <f t="shared" si="0"/>
        <v>0</v>
      </c>
      <c r="M11" s="20">
        <f t="shared" si="0"/>
        <v>0</v>
      </c>
      <c r="N11" s="2">
        <v>0</v>
      </c>
      <c r="O11" s="2">
        <v>0</v>
      </c>
      <c r="P11" s="17">
        <v>0</v>
      </c>
      <c r="Q11" s="18">
        <v>0</v>
      </c>
      <c r="R11" s="19">
        <f>J11+N11</f>
        <v>417</v>
      </c>
      <c r="S11" s="20">
        <f t="shared" si="1"/>
        <v>32.730000000000004</v>
      </c>
      <c r="T11" s="19">
        <f t="shared" si="1"/>
        <v>0</v>
      </c>
      <c r="U11" s="20">
        <f t="shared" si="1"/>
        <v>0</v>
      </c>
    </row>
    <row r="12" spans="1:24">
      <c r="A12" s="16" t="s">
        <v>20</v>
      </c>
      <c r="B12" s="17">
        <v>0</v>
      </c>
      <c r="C12" s="18">
        <v>0</v>
      </c>
      <c r="D12" s="17">
        <v>0</v>
      </c>
      <c r="E12" s="18">
        <v>0</v>
      </c>
      <c r="F12" s="17">
        <v>0</v>
      </c>
      <c r="G12" s="18">
        <v>0</v>
      </c>
      <c r="H12" s="17">
        <v>0</v>
      </c>
      <c r="I12" s="18">
        <v>0</v>
      </c>
      <c r="J12" s="19">
        <f t="shared" si="0"/>
        <v>0</v>
      </c>
      <c r="K12" s="20">
        <f t="shared" si="0"/>
        <v>0</v>
      </c>
      <c r="L12" s="19">
        <f t="shared" si="0"/>
        <v>0</v>
      </c>
      <c r="M12" s="20">
        <f t="shared" si="0"/>
        <v>0</v>
      </c>
      <c r="N12" s="17">
        <v>0</v>
      </c>
      <c r="O12" s="18">
        <v>0</v>
      </c>
      <c r="P12" s="17">
        <v>0</v>
      </c>
      <c r="Q12" s="18">
        <v>0</v>
      </c>
      <c r="R12" s="19">
        <f t="shared" si="1"/>
        <v>0</v>
      </c>
      <c r="S12" s="20">
        <f t="shared" si="1"/>
        <v>0</v>
      </c>
      <c r="T12" s="19">
        <f t="shared" si="1"/>
        <v>0</v>
      </c>
      <c r="U12" s="20">
        <f t="shared" si="1"/>
        <v>0</v>
      </c>
    </row>
    <row r="13" spans="1:24" ht="30">
      <c r="A13" s="16" t="s">
        <v>21</v>
      </c>
      <c r="B13" s="21">
        <f t="shared" ref="B13:U13" si="2">B7+B9-B10-B12</f>
        <v>0</v>
      </c>
      <c r="C13" s="22">
        <f t="shared" si="2"/>
        <v>0</v>
      </c>
      <c r="D13" s="21">
        <f t="shared" si="2"/>
        <v>0</v>
      </c>
      <c r="E13" s="22">
        <f t="shared" si="2"/>
        <v>0</v>
      </c>
      <c r="F13" s="21">
        <f t="shared" si="2"/>
        <v>0</v>
      </c>
      <c r="G13" s="22">
        <f t="shared" si="2"/>
        <v>0</v>
      </c>
      <c r="H13" s="21">
        <f t="shared" si="2"/>
        <v>0</v>
      </c>
      <c r="I13" s="22">
        <f t="shared" si="2"/>
        <v>0</v>
      </c>
      <c r="J13" s="21">
        <f t="shared" si="2"/>
        <v>0</v>
      </c>
      <c r="K13" s="22">
        <f t="shared" si="2"/>
        <v>0</v>
      </c>
      <c r="L13" s="21">
        <f t="shared" si="2"/>
        <v>0</v>
      </c>
      <c r="M13" s="22">
        <f t="shared" si="2"/>
        <v>0</v>
      </c>
      <c r="N13" s="21">
        <f t="shared" si="2"/>
        <v>0</v>
      </c>
      <c r="O13" s="22">
        <f t="shared" si="2"/>
        <v>0</v>
      </c>
      <c r="P13" s="21">
        <f t="shared" si="2"/>
        <v>0</v>
      </c>
      <c r="Q13" s="22">
        <f t="shared" si="2"/>
        <v>0</v>
      </c>
      <c r="R13" s="21">
        <f t="shared" si="2"/>
        <v>0</v>
      </c>
      <c r="S13" s="22">
        <f t="shared" si="2"/>
        <v>0</v>
      </c>
      <c r="T13" s="21">
        <f t="shared" si="2"/>
        <v>0</v>
      </c>
      <c r="U13" s="22">
        <f t="shared" si="2"/>
        <v>0</v>
      </c>
    </row>
    <row r="14" spans="1:24" ht="30">
      <c r="A14" s="16" t="s">
        <v>22</v>
      </c>
      <c r="B14" s="17">
        <v>0</v>
      </c>
      <c r="C14" s="18">
        <v>0</v>
      </c>
      <c r="D14" s="17">
        <v>0</v>
      </c>
      <c r="E14" s="18">
        <v>0</v>
      </c>
      <c r="F14" s="17">
        <v>0</v>
      </c>
      <c r="G14" s="18">
        <v>0</v>
      </c>
      <c r="H14" s="17">
        <v>0</v>
      </c>
      <c r="I14" s="18">
        <v>0</v>
      </c>
      <c r="J14" s="19">
        <f>B14+F14</f>
        <v>0</v>
      </c>
      <c r="K14" s="20">
        <f>C14+G14</f>
        <v>0</v>
      </c>
      <c r="L14" s="19">
        <f>D14+H14</f>
        <v>0</v>
      </c>
      <c r="M14" s="20">
        <f>E14+I14</f>
        <v>0</v>
      </c>
      <c r="N14" s="17">
        <v>0</v>
      </c>
      <c r="O14" s="18">
        <v>0</v>
      </c>
      <c r="P14" s="17">
        <v>0</v>
      </c>
      <c r="Q14" s="18">
        <v>0</v>
      </c>
      <c r="R14" s="19">
        <f>J14+N14</f>
        <v>0</v>
      </c>
      <c r="S14" s="20">
        <f>K14+O14</f>
        <v>0</v>
      </c>
      <c r="T14" s="19">
        <f>L14+P14</f>
        <v>0</v>
      </c>
      <c r="U14" s="20">
        <f>M14+Q14</f>
        <v>0</v>
      </c>
    </row>
    <row r="15" spans="1:24">
      <c r="B15" s="4"/>
      <c r="C15" s="4"/>
      <c r="D15" s="4"/>
      <c r="E15" s="4"/>
    </row>
    <row r="16" spans="1:24" ht="15.75">
      <c r="A16" s="23"/>
      <c r="B16" s="4"/>
      <c r="C16" s="4"/>
      <c r="D16" s="4"/>
      <c r="E16" s="4"/>
      <c r="S16" s="28" t="s">
        <v>7</v>
      </c>
      <c r="T16" s="28"/>
      <c r="U16" s="28"/>
      <c r="V16" s="28"/>
      <c r="W16" s="28"/>
      <c r="X16" s="28"/>
    </row>
    <row r="17" spans="1:5">
      <c r="B17" s="4"/>
      <c r="C17" s="4"/>
      <c r="D17" s="4"/>
      <c r="E17" s="4"/>
    </row>
    <row r="18" spans="1:5">
      <c r="A18" s="24"/>
      <c r="B18" s="4"/>
      <c r="C18" s="4"/>
      <c r="D18" s="4"/>
      <c r="E18" s="4"/>
    </row>
    <row r="19" spans="1:5">
      <c r="A19" s="25"/>
      <c r="B19" s="4"/>
      <c r="C19" s="4"/>
      <c r="D19" s="4"/>
      <c r="E19" s="4"/>
    </row>
    <row r="20" spans="1:5">
      <c r="A20" s="26"/>
      <c r="B20" s="4"/>
      <c r="C20" s="4"/>
      <c r="D20" s="4"/>
      <c r="E20" s="4"/>
    </row>
    <row r="21" spans="1:5"/>
    <row r="22" spans="1:5">
      <c r="C22" s="5"/>
      <c r="D22" s="5"/>
      <c r="E22" s="5"/>
    </row>
    <row r="23" spans="1:5" hidden="1"/>
    <row r="24" spans="1:5" hidden="1"/>
    <row r="25" spans="1:5" hidden="1"/>
    <row r="26" spans="1:5" hidden="1"/>
  </sheetData>
  <mergeCells count="12">
    <mergeCell ref="A1:Q1"/>
    <mergeCell ref="S16:X16"/>
    <mergeCell ref="B3:E3"/>
    <mergeCell ref="F3:I3"/>
    <mergeCell ref="J3:M3"/>
    <mergeCell ref="N3:Q3"/>
    <mergeCell ref="R3:U3"/>
    <mergeCell ref="B4:E4"/>
    <mergeCell ref="F4:I4"/>
    <mergeCell ref="J4:M4"/>
    <mergeCell ref="N4:Q4"/>
    <mergeCell ref="R4:U4"/>
  </mergeCells>
  <dataValidations count="12">
    <dataValidation type="decimal" operator="lessThanOrEqual" showInputMessage="1" showErrorMessage="1" error="cannot be more than the amt of total applications pending at the end of the quarter" prompt="Enter Amount in Rs lakh upto 2 decimal places only" sqref="C14 E14 G14 I14 O14 Q14">
      <formula1>C13</formula1>
    </dataValidation>
    <dataValidation type="decimal" operator="lessThanOrEqual" showInputMessage="1" showErrorMessage="1" error="cannot be more than pending at the beginning + received - sanctioned" prompt="Enter Amount in Rs lakh upto 2 decimal places only" sqref="C12 E12 G12 I12 O12 Q12">
      <formula1>C7+C9-C10</formula1>
    </dataValidation>
    <dataValidation operator="lessThanOrEqual" showInputMessage="1" showErrorMessage="1" prompt="Enter Amount in Rs lakh upto 2 decimal places only" sqref="C11 E11 G11 I11 O11 Q11"/>
    <dataValidation type="decimal" operator="lessThanOrEqual" showInputMessage="1" showErrorMessage="1" error="should be less than sum of applications pending at beginning &amp; application received" prompt="Enter Amount in Rs lakh upto 2 decimal places only" sqref="C10 E10 G10 I10 O10 Q10">
      <formula1>C7+C9</formula1>
    </dataValidation>
    <dataValidation type="decimal" operator="lessThanOrEqual" showInputMessage="1" showErrorMessage="1" error="cannot be more than the amt of total applications pending at the beginning of the quarter" prompt="Enter Amount in Rs lakh upto 2 decimal places only" sqref="C8 E8 G8 I8 O8 Q8">
      <formula1>C7</formula1>
    </dataValidation>
    <dataValidation errorStyle="information" operator="greaterThanOrEqual" allowBlank="1" showInputMessage="1" showErrorMessage="1" prompt="Enter Amount in Rs lakh upto 2 decimal places only" sqref="C7 C9 E7 E9 G7 G9 I7 I9 O7 O9 Q7 Q9"/>
    <dataValidation type="whole" operator="greaterThanOrEqual" showErrorMessage="1" error="should be a whole number" sqref="B7 D7 F7 H7 N7 P7 B9 D9 F9 H9 N9 P9 B11 D11 F11 H11 N11 P11">
      <formula1>0</formula1>
    </dataValidation>
    <dataValidation allowBlank="1" showInputMessage="1" showErrorMessage="1" error="Choose from the drop-down list" prompt="choose from drop-down list" sqref="D2"/>
    <dataValidation type="whole" operator="lessThanOrEqual" showErrorMessage="1" error="should be a whole number &amp; cannot be more than total applications pending at the end of the quarter" sqref="B14 D14 F14 H14 N14 P14">
      <formula1>B13</formula1>
    </dataValidation>
    <dataValidation type="whole" operator="lessThanOrEqual" showErrorMessage="1" error="should be a whole number &amp; cannot be more than pending at the beginning + received - sanctioned" sqref="B12 D12 F12 H12 N12 P12">
      <formula1>B7+B9-B10</formula1>
    </dataValidation>
    <dataValidation type="whole" operator="lessThanOrEqual" showErrorMessage="1" error="should be a whole number &amp; less than sum of applications pending at beginning &amp; application received" sqref="B10 D10 F10 H10 N10 P10">
      <formula1>B7+B9</formula1>
    </dataValidation>
    <dataValidation type="whole" operator="lessThanOrEqual" showErrorMessage="1" error="should be a whole number &amp; cannot be more than total applications pending at the beginning of the quarter" sqref="B8 D8 F8 H8 N8 P8">
      <formula1>B7</formula1>
    </dataValidation>
  </dataValidations>
  <pageMargins left="0.7" right="0.7" top="0.75" bottom="0.75" header="0.3" footer="0.3"/>
  <pageSetup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NTBL</dc:creator>
  <cp:lastModifiedBy>NTBL-Priority</cp:lastModifiedBy>
  <cp:lastPrinted>2022-06-09T10:04:13Z</cp:lastPrinted>
  <dcterms:created xsi:type="dcterms:W3CDTF">2016-05-30T10:34:02Z</dcterms:created>
  <dcterms:modified xsi:type="dcterms:W3CDTF">2025-04-25T09:49:32Z</dcterms:modified>
</cp:coreProperties>
</file>